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sripoll\Desktop\AJUNTAMENT\Per enviar a LALI - Infoparticipa 2021\NOU\"/>
    </mc:Choice>
  </mc:AlternateContent>
  <xr:revisionPtr revIDLastSave="0" documentId="13_ncr:1_{15522210-960F-41DA-8B54-4995DF0DF48E}" xr6:coauthVersionLast="47" xr6:coauthVersionMax="47" xr10:uidLastSave="{00000000-0000-0000-0000-000000000000}"/>
  <bookViews>
    <workbookView xWindow="-120" yWindow="-120" windowWidth="29040" windowHeight="15840" xr2:uid="{835C3CF3-1EAD-494B-AA6A-2D761CCDEE6B}"/>
  </bookViews>
  <sheets>
    <sheet name="Full1" sheetId="1" r:id="rId1"/>
  </sheets>
  <definedNames>
    <definedName name="_xlnm._FilterDatabase" localSheetId="0" hidden="1">Full1!$A$4:$F$130</definedName>
    <definedName name="_xlnm.Print_Titles" localSheetId="0">Full1!$4:$4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0" i="1" l="1"/>
  <c r="C130" i="1"/>
  <c r="F129" i="1"/>
  <c r="D129" i="1"/>
  <c r="F126" i="1"/>
  <c r="D126" i="1"/>
  <c r="F123" i="1"/>
  <c r="D123" i="1"/>
  <c r="D130" i="1" s="1"/>
  <c r="F113" i="1"/>
  <c r="D113" i="1"/>
  <c r="F62" i="1"/>
  <c r="D62" i="1"/>
  <c r="F12" i="1"/>
  <c r="D12" i="1"/>
  <c r="F10" i="1"/>
  <c r="F130" i="1" s="1"/>
  <c r="D10" i="1"/>
</calcChain>
</file>

<file path=xl/sharedStrings.xml><?xml version="1.0" encoding="utf-8"?>
<sst xmlns="http://schemas.openxmlformats.org/spreadsheetml/2006/main" count="133" uniqueCount="133">
  <si>
    <t>Previsions inicials ingressos. Pressupost 2022</t>
  </si>
  <si>
    <t>Econ.</t>
  </si>
  <si>
    <t>Descripció</t>
  </si>
  <si>
    <t>Previsions inicials 2021</t>
  </si>
  <si>
    <t>TOTAL PER CAPÍTOL 2021</t>
  </si>
  <si>
    <t>Previsions inicials 2022</t>
  </si>
  <si>
    <t>TOTAL PER CAPÍTOL 2022</t>
  </si>
  <si>
    <t>IMPOST SOBRE BÉNS IMMOBLES NATURALESA RÚSTICA</t>
  </si>
  <si>
    <t>IMPOST BENS IMMOBLES. NATURALESA URBANA</t>
  </si>
  <si>
    <t>IMPOST SOBRE VEHICLES DE TRACCIO MECANIC</t>
  </si>
  <si>
    <t>IMPOST SOBRE INCREMENT DEL VALOR DELS TE</t>
  </si>
  <si>
    <t>IMPOST SOBRE ACTIVITATS ECONOMIQUES</t>
  </si>
  <si>
    <t>CAPÍTOL I</t>
  </si>
  <si>
    <t>IMPOSTOS SOBRE CONSTRUCCIONS, INSTAL·LAC</t>
  </si>
  <si>
    <t>CAPÍTOL II</t>
  </si>
  <si>
    <t>TAXA SERVEIS URBANISTICS</t>
  </si>
  <si>
    <t>TAXA EXPEDICIO DE DOCUMENTS / QUALIFICACIONS URB.</t>
  </si>
  <si>
    <t>TAXA PER RETIRADA VEHICLES VIA PUBLICA.</t>
  </si>
  <si>
    <t>TAXA ACTIV. JURID. ADMTVES. COMPET. LOCAL</t>
  </si>
  <si>
    <t>PLAQUES I DISTINTIUS</t>
  </si>
  <si>
    <t>TAXA INTERVENCIO MUNICIPAL EN ACTIVITATS I INSTAL.LACIONS</t>
  </si>
  <si>
    <t>TAXA PER ENTRADA VEHICLES PART. A TRAVES VORERES</t>
  </si>
  <si>
    <t>TAXA PER APROFITAMENT ESPECIAL. SUBMINISTRAMENTS</t>
  </si>
  <si>
    <t>TAXA OCUPACIO VIA PUBLIC AMB TERRASSES</t>
  </si>
  <si>
    <t>COMPENSACIÓ DE TELEFÓNICA DE ESPAÑA S.A.</t>
  </si>
  <si>
    <t>TAXA OCUP. TERRENYS US PUBLIC (OF 8.14.19.21)</t>
  </si>
  <si>
    <t>TAXA PARADES MERCATS AMBULANTS (OF 19)</t>
  </si>
  <si>
    <t>TAXA PER LA UTILITZACIÓ PRIVATIVA DE L'ESPAI M. LA BARONDA</t>
  </si>
  <si>
    <t>TAXA MANTENIMENT MERCATS</t>
  </si>
  <si>
    <t>PP. SERVEI TELEASSISTENCIES</t>
  </si>
  <si>
    <t>PP. SERVEI PODOLOGIA</t>
  </si>
  <si>
    <t>P.P. SERVEI ATENCIO DOMICILIARIA</t>
  </si>
  <si>
    <t>PP. ENSENYAMENTS ARTISTICS</t>
  </si>
  <si>
    <t>ENTRADES CAN TINTURE (AMPL.)</t>
  </si>
  <si>
    <t>ALTRES PREUS PUBLICS</t>
  </si>
  <si>
    <t>PP. SERVEIS HIGIENICS SANITARIS</t>
  </si>
  <si>
    <t>PP. UTILITZACIO ALTRES DEPENDENCIES MUNICIPALS</t>
  </si>
  <si>
    <t>PP. LLOGUER CAMPS FUTBOL TERCERES ENTITAT (AMPL)</t>
  </si>
  <si>
    <t>PP. OBJECTES EXPOSICIO 'PUJOL I BAUCIS'</t>
  </si>
  <si>
    <t>PP. TALLERS D'OCI</t>
  </si>
  <si>
    <t>PP.COWORKING</t>
  </si>
  <si>
    <t>P.P. PUBLICITAT REVISTA 'EL PONT'</t>
  </si>
  <si>
    <t>P.P. COMPLEX SOCIOESPORTIU CAN VIDALET (AMPL.)</t>
  </si>
  <si>
    <t>VENDA BENS INUTILS</t>
  </si>
  <si>
    <t>VENDA PUBLICACIONS</t>
  </si>
  <si>
    <t>RECOLLIDA CARTRO I PAPER</t>
  </si>
  <si>
    <t>RECURSOS GESTIO DEIXALLERIA</t>
  </si>
  <si>
    <t>REINTEGRAMENT D'AVALS</t>
  </si>
  <si>
    <t>REINT. DESPESES INDEG. EXERC. TANCATS</t>
  </si>
  <si>
    <t>REINT. ANUNCIS A CARREC PARTICULARS S.T.</t>
  </si>
  <si>
    <t>REINT. ANUNCIS A CARREC PARTICULARS S.P.</t>
  </si>
  <si>
    <t>REINT. OBRES A CARREC PARTICULARS</t>
  </si>
  <si>
    <t>REINT. DANYS VIA PUBLICA</t>
  </si>
  <si>
    <t>REINT. SINISTRES VEHICLES MUNICIPALS</t>
  </si>
  <si>
    <t>ALTRES REINTEGRAMENTS</t>
  </si>
  <si>
    <t>REINTEGRAMENT DESPESES ENERGIA ELECTRICA</t>
  </si>
  <si>
    <t>MULTES PER INFRACCIONS URBANÍSTIQUES</t>
  </si>
  <si>
    <t>MULTES PER INFRACCIONS TRIBUTÀRIES</t>
  </si>
  <si>
    <t>MULTES PER INFRACCIONS ORDENANÇA CIRCULACIO (AMPL)</t>
  </si>
  <si>
    <t>ALTRES MULTES I SANCIONS</t>
  </si>
  <si>
    <t>RECARREC D'EXTEMPORANEITAT</t>
  </si>
  <si>
    <t>RECÀRREC DE CONSTRENYIMENT (AMPL.)</t>
  </si>
  <si>
    <t>INTERESSOS DE DEMORA</t>
  </si>
  <si>
    <t>RECURSOS EVENTUALS</t>
  </si>
  <si>
    <t>CAPÍTOL III</t>
  </si>
  <si>
    <t>PARTICIPACIÓ ALS TRIBUTS DE L'ESTAT</t>
  </si>
  <si>
    <t>ALTRES TRANSFERENCIES DE L'ESTAT</t>
  </si>
  <si>
    <t>PROMOCIO OCUPACIO I FORMACIO ESTAT.</t>
  </si>
  <si>
    <t>ESTAT-SUB. DESPESES ELECCIONS</t>
  </si>
  <si>
    <t>GENERALITAT- PARTICIPACIO INGRESSOS FCLC</t>
  </si>
  <si>
    <t>GENERALITAT- ASSISTENCIA I SERVEIS SOCIALS</t>
  </si>
  <si>
    <t>GENERALITAT - POLITIQUES D'ATENCIO A LA DONA</t>
  </si>
  <si>
    <t>GENERALITAT- PROGRAMES D'IMMIGRACIO</t>
  </si>
  <si>
    <t>GENERALITAT - PLA EDUCATIU D'ENTORN</t>
  </si>
  <si>
    <t>GENERALITAT - CONVENI AGENCIA DE L'HABITATGE I POB ENERGETIC</t>
  </si>
  <si>
    <t>GENERALITAT - OFICINA SUPORT INICIATIVA CULTURAL</t>
  </si>
  <si>
    <t>GENERALITAT- LLARS D'INFANTS</t>
  </si>
  <si>
    <t>GENERALITAT- ESCOLA DE MUSICA</t>
  </si>
  <si>
    <t>GENERALITAT- PROMOCIÓ OCUPACIÓ</t>
  </si>
  <si>
    <t>GENERALITAT- MEDI AMBIENT</t>
  </si>
  <si>
    <t>GENERALITAT- ALTRES SUBVENCIONS</t>
  </si>
  <si>
    <t>GENERALITAT - FONS FOMENT TURISME</t>
  </si>
  <si>
    <t>DIPUTACIO- BENESTAR SOCIAL</t>
  </si>
  <si>
    <t>DIPUTACIO- POLITIQUES D'IGUALTAT</t>
  </si>
  <si>
    <t>DIPUTACIO- DIVERSITAT I CIUTADANIA</t>
  </si>
  <si>
    <t>DIPUTACIO- MEDI AMBIENT</t>
  </si>
  <si>
    <t>DIPUTACIO- SALUT</t>
  </si>
  <si>
    <t>DIPUTACIO- CONSUM</t>
  </si>
  <si>
    <t>DIPUTACIO- PROMOCIO ECONOMICA</t>
  </si>
  <si>
    <t>DIPUTACIO- PATRIMONI CULTURAL</t>
  </si>
  <si>
    <t>DIPUTACIO- ACTIVITATS ESPORTIVES</t>
  </si>
  <si>
    <t>DIPUTACIO- CULTURA</t>
  </si>
  <si>
    <t>DIPUTACIO- JOVENTUT</t>
  </si>
  <si>
    <t>DIPUTACIO- ESCOLES MUNICIPALS D'ART</t>
  </si>
  <si>
    <t>DIPUTACIO - OFICINA HABITATGE</t>
  </si>
  <si>
    <t>DIPUTACIO- ALTRES TRANSF. CORRENTS</t>
  </si>
  <si>
    <t>DIPUTACIO- CENTRE LOCAL SERVEIS EMPRESSES</t>
  </si>
  <si>
    <t>DIPUTACIÓ BARCELONA- PROMOCIÓ OCUPACIÓ</t>
  </si>
  <si>
    <t>DIPUTACIO BARCELONA - SUBV. PROGRAMA CREDIT LOAL (AMPL.)</t>
  </si>
  <si>
    <t>DIPUTACIÓ - ESCOLA MUNICIPAL DE MÚSICA</t>
  </si>
  <si>
    <t>CONSELL COMARCAL - TRANSPORT ADAPTAT</t>
  </si>
  <si>
    <t>DE DIPUTACIONS, CONSELLS O CABILDOS</t>
  </si>
  <si>
    <t>DIPUTACIÓ - DIGITALITZACIÓ DEL COMERÇ</t>
  </si>
  <si>
    <t>DIPUTACIÓ - PROGRAMA FORMACIÓ INSERCIÓ  PTT</t>
  </si>
  <si>
    <t>TRANSF. CORRENTS AJUNTAMENTS</t>
  </si>
  <si>
    <t>AMB - EMSHTR - ALTRES TRANSFERENCIES</t>
  </si>
  <si>
    <t>AMB- MMAMB - MILLORA URBANA</t>
  </si>
  <si>
    <t>AMB - PROGR. PROMOCIÓ OCUPACIÓ</t>
  </si>
  <si>
    <t>AMB - PROGRAMA POBRESA ENERGETICA</t>
  </si>
  <si>
    <t>AMB - SISTEMA INDICADORS DE GÈNERE SIG</t>
  </si>
  <si>
    <t>AMB - SERVEIS SOCIALS i PROG. METROP. DINAMIN. MERCAT TREBAL</t>
  </si>
  <si>
    <t>AMB - Pla Metropolità de suport a la cohesió social</t>
  </si>
  <si>
    <t>ALTRES TRANSF. EMPRESES PRIVADES</t>
  </si>
  <si>
    <t>TRANSF. DE PARTICULARS (ENTITATS SENSE ANIM LUCRE)</t>
  </si>
  <si>
    <t>ALTRES TRANSFERENCIES DE L'EXTERIOR L'EXTERIOR</t>
  </si>
  <si>
    <t>CAPÍTOL IV</t>
  </si>
  <si>
    <t>INTERESSOS PRESTECS HABITATGES CARRER CEDRES</t>
  </si>
  <si>
    <t>INTERESSOS DIPOSITS ENTITATS BANCARIES (AMPL.)</t>
  </si>
  <si>
    <t>LLOGUER IMMOBLES</t>
  </si>
  <si>
    <t>QUOTES LLOGUER HABITATGES C/CEDRES (AMPL.)</t>
  </si>
  <si>
    <t>CONCESSIONS ADMINISTRATIVES</t>
  </si>
  <si>
    <t>DRET DE SUPERFÍCIE AMB CONTRAPRESTACIÓ PERIODICA</t>
  </si>
  <si>
    <t>DRET DE SUPERFÍCIE AMB CONTRAPRESTACIÓ NO PERIODIC</t>
  </si>
  <si>
    <t>QUOTES CARRER CEDRES (AMPL.)</t>
  </si>
  <si>
    <t>PARTICIPACIÓ EXPLOTACIÓ APARCAMENTS LES MORERES</t>
  </si>
  <si>
    <t>CAPÍTOL V</t>
  </si>
  <si>
    <t>DIPUTACIÓ DE BARCELONA - PROG.GEN. D'INVERSIONS LINIA 1 i 2</t>
  </si>
  <si>
    <t>AMB - ADQUISICIÓ CONTENIDORS MERCATS</t>
  </si>
  <si>
    <t>CAPÍTOL VII</t>
  </si>
  <si>
    <t>AJUT CAIXA DIPUTACIÓ DE BARCELONA</t>
  </si>
  <si>
    <t>PRESTECS AMB ENTITATS FINANCERES</t>
  </si>
  <si>
    <t>CAPÍTOL IX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</si>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</sst>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 "/>
    </font>
    <font>
      <b/>
      <sz val="12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231F20"/>
      <name val="Arial"/>
      <family val="2"/>
    </font>
    <font>
      <b/>
      <i/>
      <sz val="9"/>
      <name val="Arial"/>
      <family val="2"/>
    </font>
    <font>
      <b/>
      <sz val="9"/>
      <color rgb="FF000000"/>
      <name val="Arial"/>
      <family val="2"/>
    </font>
    <font>
      <b/>
      <sz val="9"/>
      <color rgb="FF231F2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shrinkToFit="1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 shrinkToFit="1"/>
    </xf>
    <xf numFmtId="1" fontId="6" fillId="0" borderId="4" xfId="0" applyNumberFormat="1" applyFont="1" applyBorder="1" applyAlignment="1">
      <alignment horizontal="left" vertical="center" shrinkToFit="1"/>
    </xf>
    <xf numFmtId="0" fontId="9" fillId="0" borderId="5" xfId="0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shrinkToFit="1"/>
    </xf>
    <xf numFmtId="4" fontId="4" fillId="0" borderId="5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 shrinkToFit="1"/>
    </xf>
    <xf numFmtId="4" fontId="4" fillId="0" borderId="6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left" vertical="center" shrinkToFit="1"/>
    </xf>
    <xf numFmtId="0" fontId="9" fillId="0" borderId="8" xfId="0" applyFont="1" applyBorder="1" applyAlignment="1">
      <alignment horizontal="right" vertical="center" wrapText="1"/>
    </xf>
    <xf numFmtId="4" fontId="11" fillId="0" borderId="8" xfId="0" applyNumberFormat="1" applyFont="1" applyBorder="1" applyAlignment="1">
      <alignment horizontal="right" vertical="center" shrinkToFit="1"/>
    </xf>
    <xf numFmtId="4" fontId="4" fillId="0" borderId="8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horizontal="right" vertical="center" shrinkToFit="1"/>
    </xf>
    <xf numFmtId="4" fontId="4" fillId="0" borderId="9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4" fontId="13" fillId="0" borderId="2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3C2F-850D-4014-98DF-28F3CBBEE696}">
  <sheetPr>
    <pageSetUpPr fitToPage="1"/>
  </sheetPr>
  <dimension ref="A1:F130"/>
  <sheetViews>
    <sheetView showGridLines="0" tabSelected="1" workbookViewId="0"/>
  </sheetViews>
  <sheetFormatPr defaultRowHeight="15"/>
  <cols>
    <col min="1" max="1" width="7" style="1" customWidth="1"/>
    <col min="2" max="2" width="68.7109375" style="1" customWidth="1"/>
    <col min="3" max="4" width="18.28515625" style="1" customWidth="1"/>
    <col min="5" max="5" width="18.28515625" style="2" customWidth="1"/>
    <col min="6" max="6" width="18.28515625" style="1" customWidth="1"/>
    <col min="7" max="16384" width="9.140625" style="1"/>
  </cols>
  <sheetData>
    <row r="1" spans="1:6" ht="9" customHeight="1"/>
    <row r="2" spans="1:6" s="3" customFormat="1" ht="15" customHeight="1">
      <c r="B2" s="3" t="s">
        <v>0</v>
      </c>
      <c r="E2" s="4"/>
    </row>
    <row r="3" spans="1:6" ht="11.25" customHeight="1" thickBot="1"/>
    <row r="4" spans="1:6" s="9" customFormat="1" ht="28.5" customHeight="1" thickBo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8" t="s">
        <v>6</v>
      </c>
    </row>
    <row r="5" spans="1:6" s="9" customFormat="1" ht="15.95" customHeight="1">
      <c r="A5" s="10">
        <v>11200</v>
      </c>
      <c r="B5" s="11" t="s">
        <v>7</v>
      </c>
      <c r="C5" s="12">
        <v>4000</v>
      </c>
      <c r="D5" s="13"/>
      <c r="E5" s="14">
        <v>4000</v>
      </c>
      <c r="F5" s="13"/>
    </row>
    <row r="6" spans="1:6" s="9" customFormat="1" ht="15.95" customHeight="1">
      <c r="A6" s="10">
        <v>11300</v>
      </c>
      <c r="B6" s="11" t="s">
        <v>8</v>
      </c>
      <c r="C6" s="12">
        <v>15700000</v>
      </c>
      <c r="D6" s="13"/>
      <c r="E6" s="14">
        <v>16170000</v>
      </c>
      <c r="F6" s="13"/>
    </row>
    <row r="7" spans="1:6" s="9" customFormat="1" ht="15.95" customHeight="1">
      <c r="A7" s="10">
        <v>11500</v>
      </c>
      <c r="B7" s="11" t="s">
        <v>9</v>
      </c>
      <c r="C7" s="12">
        <v>2200000</v>
      </c>
      <c r="D7" s="13"/>
      <c r="E7" s="14">
        <v>2030000</v>
      </c>
      <c r="F7" s="13"/>
    </row>
    <row r="8" spans="1:6" s="9" customFormat="1" ht="15.95" customHeight="1">
      <c r="A8" s="10">
        <v>11600</v>
      </c>
      <c r="B8" s="11" t="s">
        <v>10</v>
      </c>
      <c r="C8" s="12">
        <v>2200000</v>
      </c>
      <c r="D8" s="13"/>
      <c r="E8" s="14">
        <v>2000000</v>
      </c>
      <c r="F8" s="13"/>
    </row>
    <row r="9" spans="1:6" s="9" customFormat="1" ht="15.95" customHeight="1">
      <c r="A9" s="10">
        <v>13000</v>
      </c>
      <c r="B9" s="11" t="s">
        <v>11</v>
      </c>
      <c r="C9" s="12">
        <v>1320000</v>
      </c>
      <c r="D9" s="13"/>
      <c r="E9" s="14">
        <v>1370000</v>
      </c>
      <c r="F9" s="13"/>
    </row>
    <row r="10" spans="1:6" s="9" customFormat="1" ht="15.95" customHeight="1">
      <c r="A10" s="15"/>
      <c r="B10" s="16" t="s">
        <v>12</v>
      </c>
      <c r="C10" s="17"/>
      <c r="D10" s="18">
        <f>SUM(C5:C9)</f>
        <v>21424000</v>
      </c>
      <c r="E10" s="19"/>
      <c r="F10" s="20">
        <f>SUM(E5:E9)</f>
        <v>21574000</v>
      </c>
    </row>
    <row r="11" spans="1:6" s="9" customFormat="1" ht="15.95" customHeight="1">
      <c r="A11" s="10">
        <v>29000</v>
      </c>
      <c r="B11" s="11" t="s">
        <v>13</v>
      </c>
      <c r="C11" s="12">
        <v>910000</v>
      </c>
      <c r="D11" s="13"/>
      <c r="E11" s="14">
        <v>1150000</v>
      </c>
      <c r="F11" s="13"/>
    </row>
    <row r="12" spans="1:6" s="9" customFormat="1" ht="15.95" customHeight="1">
      <c r="A12" s="15"/>
      <c r="B12" s="16" t="s">
        <v>14</v>
      </c>
      <c r="C12" s="17"/>
      <c r="D12" s="18">
        <f>SUM(C11)</f>
        <v>910000</v>
      </c>
      <c r="E12" s="19"/>
      <c r="F12" s="20">
        <f>SUM(E11)</f>
        <v>1150000</v>
      </c>
    </row>
    <row r="13" spans="1:6" s="9" customFormat="1" ht="15.95" customHeight="1">
      <c r="A13" s="10">
        <v>32100</v>
      </c>
      <c r="B13" s="11" t="s">
        <v>15</v>
      </c>
      <c r="C13" s="12">
        <v>509419</v>
      </c>
      <c r="D13" s="13"/>
      <c r="E13" s="14">
        <v>580000</v>
      </c>
      <c r="F13" s="13"/>
    </row>
    <row r="14" spans="1:6" s="9" customFormat="1" ht="15.95" customHeight="1">
      <c r="A14" s="10">
        <v>32500</v>
      </c>
      <c r="B14" s="11" t="s">
        <v>16</v>
      </c>
      <c r="C14" s="12">
        <v>10000</v>
      </c>
      <c r="D14" s="13"/>
      <c r="E14" s="14">
        <v>10000</v>
      </c>
      <c r="F14" s="13"/>
    </row>
    <row r="15" spans="1:6" s="9" customFormat="1" ht="15.95" customHeight="1">
      <c r="A15" s="10">
        <v>32600</v>
      </c>
      <c r="B15" s="11" t="s">
        <v>17</v>
      </c>
      <c r="C15" s="12">
        <v>75000</v>
      </c>
      <c r="D15" s="13"/>
      <c r="E15" s="14">
        <v>75000</v>
      </c>
      <c r="F15" s="13"/>
    </row>
    <row r="16" spans="1:6" s="9" customFormat="1" ht="15.95" customHeight="1">
      <c r="A16" s="10">
        <v>32900</v>
      </c>
      <c r="B16" s="11" t="s">
        <v>18</v>
      </c>
      <c r="C16" s="12">
        <v>25000</v>
      </c>
      <c r="D16" s="13"/>
      <c r="E16" s="14">
        <v>30000</v>
      </c>
      <c r="F16" s="13"/>
    </row>
    <row r="17" spans="1:6" s="9" customFormat="1" ht="15.95" customHeight="1">
      <c r="A17" s="10">
        <v>32901</v>
      </c>
      <c r="B17" s="11" t="s">
        <v>19</v>
      </c>
      <c r="C17" s="12">
        <v>1500</v>
      </c>
      <c r="D17" s="13"/>
      <c r="E17" s="14">
        <v>1500</v>
      </c>
      <c r="F17" s="13"/>
    </row>
    <row r="18" spans="1:6" s="9" customFormat="1" ht="15.95" customHeight="1">
      <c r="A18" s="10">
        <v>32902</v>
      </c>
      <c r="B18" s="11" t="s">
        <v>20</v>
      </c>
      <c r="C18" s="12">
        <v>90000</v>
      </c>
      <c r="D18" s="13"/>
      <c r="E18" s="14">
        <v>90000</v>
      </c>
      <c r="F18" s="13"/>
    </row>
    <row r="19" spans="1:6" s="9" customFormat="1" ht="15.95" customHeight="1">
      <c r="A19" s="10">
        <v>33100</v>
      </c>
      <c r="B19" s="11" t="s">
        <v>21</v>
      </c>
      <c r="C19" s="12">
        <v>425000</v>
      </c>
      <c r="D19" s="13"/>
      <c r="E19" s="14">
        <v>465000</v>
      </c>
      <c r="F19" s="13"/>
    </row>
    <row r="20" spans="1:6" s="9" customFormat="1" ht="15.95" customHeight="1">
      <c r="A20" s="10">
        <v>33200</v>
      </c>
      <c r="B20" s="11" t="s">
        <v>22</v>
      </c>
      <c r="C20" s="12">
        <v>440000</v>
      </c>
      <c r="D20" s="13"/>
      <c r="E20" s="14">
        <v>460000</v>
      </c>
      <c r="F20" s="13"/>
    </row>
    <row r="21" spans="1:6" s="9" customFormat="1" ht="15.95" customHeight="1">
      <c r="A21" s="10">
        <v>33500</v>
      </c>
      <c r="B21" s="11" t="s">
        <v>23</v>
      </c>
      <c r="C21" s="12">
        <v>110000</v>
      </c>
      <c r="D21" s="13"/>
      <c r="E21" s="14">
        <v>110000</v>
      </c>
      <c r="F21" s="13"/>
    </row>
    <row r="22" spans="1:6" s="9" customFormat="1" ht="15.95" customHeight="1">
      <c r="A22" s="10">
        <v>33800</v>
      </c>
      <c r="B22" s="11" t="s">
        <v>24</v>
      </c>
      <c r="C22" s="12">
        <v>145000</v>
      </c>
      <c r="D22" s="13"/>
      <c r="E22" s="14">
        <v>145000</v>
      </c>
      <c r="F22" s="13"/>
    </row>
    <row r="23" spans="1:6" s="9" customFormat="1" ht="15.95" customHeight="1">
      <c r="A23" s="10">
        <v>33900</v>
      </c>
      <c r="B23" s="11" t="s">
        <v>25</v>
      </c>
      <c r="C23" s="12">
        <v>70000</v>
      </c>
      <c r="D23" s="13"/>
      <c r="E23" s="14">
        <v>70000</v>
      </c>
      <c r="F23" s="13"/>
    </row>
    <row r="24" spans="1:6" s="9" customFormat="1" ht="15.95" customHeight="1">
      <c r="A24" s="10">
        <v>33901</v>
      </c>
      <c r="B24" s="11" t="s">
        <v>26</v>
      </c>
      <c r="C24" s="12">
        <v>185000</v>
      </c>
      <c r="D24" s="13"/>
      <c r="E24" s="14">
        <v>150000</v>
      </c>
      <c r="F24" s="13"/>
    </row>
    <row r="25" spans="1:6" s="9" customFormat="1" ht="15.95" customHeight="1">
      <c r="A25" s="10">
        <v>33902</v>
      </c>
      <c r="B25" s="11" t="s">
        <v>27</v>
      </c>
      <c r="C25" s="12">
        <v>255000</v>
      </c>
      <c r="D25" s="13"/>
      <c r="E25" s="14">
        <v>230000</v>
      </c>
      <c r="F25" s="13"/>
    </row>
    <row r="26" spans="1:6" s="9" customFormat="1" ht="15.95" customHeight="1">
      <c r="A26" s="10">
        <v>33903</v>
      </c>
      <c r="B26" s="11" t="s">
        <v>28</v>
      </c>
      <c r="C26" s="12">
        <v>130500</v>
      </c>
      <c r="D26" s="13"/>
      <c r="E26" s="14">
        <v>119096.23</v>
      </c>
      <c r="F26" s="13"/>
    </row>
    <row r="27" spans="1:6" s="9" customFormat="1" ht="15.95" customHeight="1">
      <c r="A27" s="10">
        <v>34100</v>
      </c>
      <c r="B27" s="11" t="s">
        <v>29</v>
      </c>
      <c r="C27" s="12">
        <v>60000</v>
      </c>
      <c r="D27" s="13"/>
      <c r="E27" s="14">
        <v>60000</v>
      </c>
      <c r="F27" s="13"/>
    </row>
    <row r="28" spans="1:6" s="9" customFormat="1" ht="15.95" customHeight="1">
      <c r="A28" s="10">
        <v>34101</v>
      </c>
      <c r="B28" s="11" t="s">
        <v>30</v>
      </c>
      <c r="C28" s="12">
        <v>12000</v>
      </c>
      <c r="D28" s="13"/>
      <c r="E28" s="14">
        <v>12000</v>
      </c>
      <c r="F28" s="13"/>
    </row>
    <row r="29" spans="1:6" s="9" customFormat="1" ht="15.95" customHeight="1">
      <c r="A29" s="10">
        <v>34102</v>
      </c>
      <c r="B29" s="11" t="s">
        <v>31</v>
      </c>
      <c r="C29" s="12">
        <v>10</v>
      </c>
      <c r="D29" s="13"/>
      <c r="E29" s="14">
        <v>10000</v>
      </c>
      <c r="F29" s="13"/>
    </row>
    <row r="30" spans="1:6" s="9" customFormat="1" ht="15.95" customHeight="1">
      <c r="A30" s="10">
        <v>34200</v>
      </c>
      <c r="B30" s="11" t="s">
        <v>32</v>
      </c>
      <c r="C30" s="12">
        <v>4000</v>
      </c>
      <c r="D30" s="13"/>
      <c r="E30" s="14">
        <v>4000</v>
      </c>
      <c r="F30" s="13"/>
    </row>
    <row r="31" spans="1:6" s="9" customFormat="1" ht="15.95" customHeight="1">
      <c r="A31" s="10">
        <v>34400</v>
      </c>
      <c r="B31" s="11" t="s">
        <v>33</v>
      </c>
      <c r="C31" s="12">
        <v>4000</v>
      </c>
      <c r="D31" s="13"/>
      <c r="E31" s="14">
        <v>4000</v>
      </c>
      <c r="F31" s="13"/>
    </row>
    <row r="32" spans="1:6" s="9" customFormat="1" ht="15.95" customHeight="1">
      <c r="A32" s="10">
        <v>34900</v>
      </c>
      <c r="B32" s="11" t="s">
        <v>34</v>
      </c>
      <c r="C32" s="12">
        <v>10</v>
      </c>
      <c r="D32" s="13"/>
      <c r="E32" s="14">
        <v>10</v>
      </c>
      <c r="F32" s="13"/>
    </row>
    <row r="33" spans="1:6" s="9" customFormat="1" ht="15.95" customHeight="1">
      <c r="A33" s="10">
        <v>34901</v>
      </c>
      <c r="B33" s="11" t="s">
        <v>35</v>
      </c>
      <c r="C33" s="12">
        <v>100</v>
      </c>
      <c r="D33" s="13"/>
      <c r="E33" s="14">
        <v>100</v>
      </c>
      <c r="F33" s="13"/>
    </row>
    <row r="34" spans="1:6" s="9" customFormat="1" ht="15.95" customHeight="1">
      <c r="A34" s="10">
        <v>34902</v>
      </c>
      <c r="B34" s="11" t="s">
        <v>36</v>
      </c>
      <c r="C34" s="12">
        <v>1000</v>
      </c>
      <c r="D34" s="13"/>
      <c r="E34" s="14">
        <v>1000</v>
      </c>
      <c r="F34" s="13"/>
    </row>
    <row r="35" spans="1:6" s="9" customFormat="1" ht="15.95" customHeight="1">
      <c r="A35" s="10">
        <v>34903</v>
      </c>
      <c r="B35" s="11" t="s">
        <v>37</v>
      </c>
      <c r="C35" s="12">
        <v>10</v>
      </c>
      <c r="D35" s="13"/>
      <c r="E35" s="14">
        <v>10</v>
      </c>
      <c r="F35" s="13"/>
    </row>
    <row r="36" spans="1:6" s="9" customFormat="1" ht="15.95" customHeight="1">
      <c r="A36" s="10">
        <v>34904</v>
      </c>
      <c r="B36" s="11" t="s">
        <v>38</v>
      </c>
      <c r="C36" s="12">
        <v>1000</v>
      </c>
      <c r="D36" s="13"/>
      <c r="E36" s="14">
        <v>1000</v>
      </c>
      <c r="F36" s="13"/>
    </row>
    <row r="37" spans="1:6" s="9" customFormat="1" ht="15.95" customHeight="1">
      <c r="A37" s="10">
        <v>34905</v>
      </c>
      <c r="B37" s="11" t="s">
        <v>39</v>
      </c>
      <c r="C37" s="12">
        <v>12000</v>
      </c>
      <c r="D37" s="13"/>
      <c r="E37" s="14">
        <v>12000</v>
      </c>
      <c r="F37" s="13"/>
    </row>
    <row r="38" spans="1:6" s="9" customFormat="1" ht="15.95" customHeight="1">
      <c r="A38" s="10">
        <v>34907</v>
      </c>
      <c r="B38" s="11" t="s">
        <v>40</v>
      </c>
      <c r="C38" s="12">
        <v>12000</v>
      </c>
      <c r="D38" s="13"/>
      <c r="E38" s="14">
        <v>12000</v>
      </c>
      <c r="F38" s="13"/>
    </row>
    <row r="39" spans="1:6" s="9" customFormat="1" ht="15.95" customHeight="1">
      <c r="A39" s="10">
        <v>34909</v>
      </c>
      <c r="B39" s="11" t="s">
        <v>41</v>
      </c>
      <c r="C39" s="12">
        <v>59160</v>
      </c>
      <c r="D39" s="13"/>
      <c r="E39" s="14">
        <v>59160</v>
      </c>
      <c r="F39" s="13"/>
    </row>
    <row r="40" spans="1:6" s="9" customFormat="1" ht="15.95" customHeight="1">
      <c r="A40" s="10">
        <v>34910</v>
      </c>
      <c r="B40" s="11" t="s">
        <v>42</v>
      </c>
      <c r="C40" s="12">
        <v>10</v>
      </c>
      <c r="D40" s="13"/>
      <c r="E40" s="14">
        <v>50000</v>
      </c>
      <c r="F40" s="13"/>
    </row>
    <row r="41" spans="1:6" s="9" customFormat="1" ht="15.95" customHeight="1">
      <c r="A41" s="10">
        <v>36000</v>
      </c>
      <c r="B41" s="11" t="s">
        <v>43</v>
      </c>
      <c r="C41" s="12">
        <v>10000</v>
      </c>
      <c r="D41" s="13"/>
      <c r="E41" s="14">
        <v>10000</v>
      </c>
      <c r="F41" s="13"/>
    </row>
    <row r="42" spans="1:6" s="9" customFormat="1" ht="15.95" customHeight="1">
      <c r="A42" s="10">
        <v>36001</v>
      </c>
      <c r="B42" s="11" t="s">
        <v>44</v>
      </c>
      <c r="C42" s="12">
        <v>300</v>
      </c>
      <c r="D42" s="13"/>
      <c r="E42" s="14">
        <v>300</v>
      </c>
      <c r="F42" s="13"/>
    </row>
    <row r="43" spans="1:6" s="9" customFormat="1" ht="15.95" customHeight="1">
      <c r="A43" s="10">
        <v>36002</v>
      </c>
      <c r="B43" s="11" t="s">
        <v>45</v>
      </c>
      <c r="C43" s="12">
        <v>240000</v>
      </c>
      <c r="D43" s="13"/>
      <c r="E43" s="14">
        <v>255000</v>
      </c>
      <c r="F43" s="13"/>
    </row>
    <row r="44" spans="1:6" s="9" customFormat="1" ht="15.95" customHeight="1">
      <c r="A44" s="10">
        <v>36003</v>
      </c>
      <c r="B44" s="11" t="s">
        <v>46</v>
      </c>
      <c r="C44" s="12">
        <v>10</v>
      </c>
      <c r="D44" s="13"/>
      <c r="E44" s="14">
        <v>10</v>
      </c>
      <c r="F44" s="13"/>
    </row>
    <row r="45" spans="1:6" s="9" customFormat="1" ht="15.95" customHeight="1">
      <c r="A45" s="10">
        <v>38000</v>
      </c>
      <c r="B45" s="11" t="s">
        <v>47</v>
      </c>
      <c r="C45" s="12">
        <v>10</v>
      </c>
      <c r="D45" s="13"/>
      <c r="E45" s="14">
        <v>10</v>
      </c>
      <c r="F45" s="13"/>
    </row>
    <row r="46" spans="1:6" s="9" customFormat="1" ht="15.95" customHeight="1">
      <c r="A46" s="10">
        <v>38900</v>
      </c>
      <c r="B46" s="11" t="s">
        <v>48</v>
      </c>
      <c r="C46" s="12">
        <v>10</v>
      </c>
      <c r="D46" s="13"/>
      <c r="E46" s="14">
        <v>10</v>
      </c>
      <c r="F46" s="13"/>
    </row>
    <row r="47" spans="1:6" s="9" customFormat="1" ht="15.95" customHeight="1">
      <c r="A47" s="10">
        <v>38901</v>
      </c>
      <c r="B47" s="11" t="s">
        <v>49</v>
      </c>
      <c r="C47" s="12">
        <v>10</v>
      </c>
      <c r="D47" s="13"/>
      <c r="E47" s="14">
        <v>10</v>
      </c>
      <c r="F47" s="13"/>
    </row>
    <row r="48" spans="1:6" s="9" customFormat="1" ht="15.95" customHeight="1">
      <c r="A48" s="10">
        <v>38902</v>
      </c>
      <c r="B48" s="11" t="s">
        <v>50</v>
      </c>
      <c r="C48" s="12">
        <v>10</v>
      </c>
      <c r="D48" s="13"/>
      <c r="E48" s="14">
        <v>10</v>
      </c>
      <c r="F48" s="13"/>
    </row>
    <row r="49" spans="1:6" s="9" customFormat="1" ht="15.95" customHeight="1">
      <c r="A49" s="10">
        <v>38903</v>
      </c>
      <c r="B49" s="11" t="s">
        <v>51</v>
      </c>
      <c r="C49" s="12">
        <v>10</v>
      </c>
      <c r="D49" s="13"/>
      <c r="E49" s="14">
        <v>10</v>
      </c>
      <c r="F49" s="13"/>
    </row>
    <row r="50" spans="1:6" s="9" customFormat="1" ht="15.95" customHeight="1">
      <c r="A50" s="10">
        <v>38904</v>
      </c>
      <c r="B50" s="11" t="s">
        <v>52</v>
      </c>
      <c r="C50" s="12">
        <v>10</v>
      </c>
      <c r="D50" s="13"/>
      <c r="E50" s="14">
        <v>10</v>
      </c>
      <c r="F50" s="13"/>
    </row>
    <row r="51" spans="1:6" s="9" customFormat="1" ht="15.95" customHeight="1">
      <c r="A51" s="10">
        <v>38905</v>
      </c>
      <c r="B51" s="11" t="s">
        <v>53</v>
      </c>
      <c r="C51" s="12">
        <v>10</v>
      </c>
      <c r="D51" s="13"/>
      <c r="E51" s="14">
        <v>10</v>
      </c>
      <c r="F51" s="13"/>
    </row>
    <row r="52" spans="1:6" s="9" customFormat="1" ht="15.95" customHeight="1">
      <c r="A52" s="10">
        <v>38906</v>
      </c>
      <c r="B52" s="11" t="s">
        <v>54</v>
      </c>
      <c r="C52" s="12">
        <v>10</v>
      </c>
      <c r="D52" s="13"/>
      <c r="E52" s="14">
        <v>10</v>
      </c>
      <c r="F52" s="13"/>
    </row>
    <row r="53" spans="1:6" s="9" customFormat="1" ht="15.95" customHeight="1">
      <c r="A53" s="10">
        <v>38907</v>
      </c>
      <c r="B53" s="11" t="s">
        <v>55</v>
      </c>
      <c r="C53" s="12">
        <v>60000</v>
      </c>
      <c r="D53" s="13"/>
      <c r="E53" s="14">
        <v>60000</v>
      </c>
      <c r="F53" s="13"/>
    </row>
    <row r="54" spans="1:6" s="9" customFormat="1" ht="15.95" customHeight="1">
      <c r="A54" s="10">
        <v>39100</v>
      </c>
      <c r="B54" s="11" t="s">
        <v>56</v>
      </c>
      <c r="C54" s="12">
        <v>5000</v>
      </c>
      <c r="D54" s="13"/>
      <c r="E54" s="14">
        <v>5000</v>
      </c>
      <c r="F54" s="13"/>
    </row>
    <row r="55" spans="1:6" s="9" customFormat="1" ht="15.95" customHeight="1">
      <c r="A55" s="10">
        <v>39110</v>
      </c>
      <c r="B55" s="11" t="s">
        <v>57</v>
      </c>
      <c r="C55" s="12">
        <v>30000</v>
      </c>
      <c r="D55" s="13"/>
      <c r="E55" s="14">
        <v>30000</v>
      </c>
      <c r="F55" s="13"/>
    </row>
    <row r="56" spans="1:6" s="9" customFormat="1" ht="15.95" customHeight="1">
      <c r="A56" s="10">
        <v>39120</v>
      </c>
      <c r="B56" s="11" t="s">
        <v>58</v>
      </c>
      <c r="C56" s="12">
        <v>270000</v>
      </c>
      <c r="D56" s="13"/>
      <c r="E56" s="14">
        <v>280000</v>
      </c>
      <c r="F56" s="13"/>
    </row>
    <row r="57" spans="1:6" s="9" customFormat="1" ht="15.95" customHeight="1">
      <c r="A57" s="10">
        <v>39190</v>
      </c>
      <c r="B57" s="11" t="s">
        <v>59</v>
      </c>
      <c r="C57" s="12">
        <v>5000</v>
      </c>
      <c r="D57" s="13"/>
      <c r="E57" s="14">
        <v>5000</v>
      </c>
      <c r="F57" s="13"/>
    </row>
    <row r="58" spans="1:6" s="9" customFormat="1" ht="15.95" customHeight="1">
      <c r="A58" s="10">
        <v>39200</v>
      </c>
      <c r="B58" s="11" t="s">
        <v>60</v>
      </c>
      <c r="C58" s="12">
        <v>5000</v>
      </c>
      <c r="D58" s="13"/>
      <c r="E58" s="14">
        <v>5000</v>
      </c>
      <c r="F58" s="13"/>
    </row>
    <row r="59" spans="1:6" s="9" customFormat="1" ht="15.95" customHeight="1">
      <c r="A59" s="10">
        <v>39211</v>
      </c>
      <c r="B59" s="11" t="s">
        <v>61</v>
      </c>
      <c r="C59" s="12">
        <v>10</v>
      </c>
      <c r="D59" s="13"/>
      <c r="E59" s="14">
        <v>10</v>
      </c>
      <c r="F59" s="13"/>
    </row>
    <row r="60" spans="1:6" s="9" customFormat="1" ht="15.95" customHeight="1">
      <c r="A60" s="10">
        <v>39300</v>
      </c>
      <c r="B60" s="11" t="s">
        <v>62</v>
      </c>
      <c r="C60" s="12">
        <v>40000</v>
      </c>
      <c r="D60" s="13"/>
      <c r="E60" s="14">
        <v>45000</v>
      </c>
      <c r="F60" s="13"/>
    </row>
    <row r="61" spans="1:6" s="9" customFormat="1" ht="15.95" customHeight="1">
      <c r="A61" s="10">
        <v>39900</v>
      </c>
      <c r="B61" s="11" t="s">
        <v>63</v>
      </c>
      <c r="C61" s="12">
        <v>15305</v>
      </c>
      <c r="D61" s="13"/>
      <c r="E61" s="14">
        <v>15305</v>
      </c>
      <c r="F61" s="13"/>
    </row>
    <row r="62" spans="1:6" s="9" customFormat="1" ht="15.95" customHeight="1">
      <c r="A62" s="15"/>
      <c r="B62" s="16" t="s">
        <v>64</v>
      </c>
      <c r="C62" s="21"/>
      <c r="D62" s="18">
        <f>SUM(C13:C61)</f>
        <v>3317424</v>
      </c>
      <c r="E62" s="18"/>
      <c r="F62" s="20">
        <f>SUM(E13:E61)</f>
        <v>3471581.23</v>
      </c>
    </row>
    <row r="63" spans="1:6" s="9" customFormat="1" ht="15.95" customHeight="1">
      <c r="A63" s="10">
        <v>42000</v>
      </c>
      <c r="B63" s="11" t="s">
        <v>65</v>
      </c>
      <c r="C63" s="12">
        <v>11670000</v>
      </c>
      <c r="D63" s="13"/>
      <c r="E63" s="14">
        <v>12420000</v>
      </c>
      <c r="F63" s="13"/>
    </row>
    <row r="64" spans="1:6" s="9" customFormat="1" ht="15.95" customHeight="1">
      <c r="A64" s="10">
        <v>42091</v>
      </c>
      <c r="B64" s="11" t="s">
        <v>66</v>
      </c>
      <c r="C64" s="12">
        <v>10</v>
      </c>
      <c r="D64" s="13"/>
      <c r="E64" s="14">
        <v>10</v>
      </c>
      <c r="F64" s="13"/>
    </row>
    <row r="65" spans="1:6" s="9" customFormat="1" ht="15.95" customHeight="1">
      <c r="A65" s="10">
        <v>42092</v>
      </c>
      <c r="B65" s="11" t="s">
        <v>67</v>
      </c>
      <c r="C65" s="12">
        <v>10</v>
      </c>
      <c r="D65" s="13"/>
      <c r="E65" s="14">
        <v>10</v>
      </c>
      <c r="F65" s="13"/>
    </row>
    <row r="66" spans="1:6" s="9" customFormat="1" ht="15.95" customHeight="1">
      <c r="A66" s="10">
        <v>42093</v>
      </c>
      <c r="B66" s="11" t="s">
        <v>68</v>
      </c>
      <c r="C66" s="12">
        <v>10</v>
      </c>
      <c r="D66" s="13"/>
      <c r="E66" s="14">
        <v>10</v>
      </c>
      <c r="F66" s="13"/>
    </row>
    <row r="67" spans="1:6" s="9" customFormat="1" ht="15.95" customHeight="1">
      <c r="A67" s="10">
        <v>45000</v>
      </c>
      <c r="B67" s="11" t="s">
        <v>69</v>
      </c>
      <c r="C67" s="12">
        <v>350000</v>
      </c>
      <c r="D67" s="13"/>
      <c r="E67" s="14">
        <v>350000</v>
      </c>
      <c r="F67" s="13"/>
    </row>
    <row r="68" spans="1:6" s="9" customFormat="1" ht="15.95" customHeight="1">
      <c r="A68" s="10">
        <v>45002</v>
      </c>
      <c r="B68" s="11" t="s">
        <v>70</v>
      </c>
      <c r="C68" s="12">
        <v>1250000</v>
      </c>
      <c r="D68" s="13"/>
      <c r="E68" s="14">
        <v>1452000</v>
      </c>
      <c r="F68" s="13"/>
    </row>
    <row r="69" spans="1:6" s="9" customFormat="1" ht="15.95" customHeight="1">
      <c r="A69" s="10">
        <v>45003</v>
      </c>
      <c r="B69" s="11" t="s">
        <v>71</v>
      </c>
      <c r="C69" s="12">
        <v>20000</v>
      </c>
      <c r="D69" s="13"/>
      <c r="E69" s="14">
        <v>50000</v>
      </c>
      <c r="F69" s="13"/>
    </row>
    <row r="70" spans="1:6" s="9" customFormat="1" ht="15.95" customHeight="1">
      <c r="A70" s="10">
        <v>45004</v>
      </c>
      <c r="B70" s="11" t="s">
        <v>72</v>
      </c>
      <c r="C70" s="12">
        <v>20000</v>
      </c>
      <c r="D70" s="13"/>
      <c r="E70" s="14">
        <v>20000</v>
      </c>
      <c r="F70" s="13"/>
    </row>
    <row r="71" spans="1:6" s="9" customFormat="1" ht="15.95" customHeight="1">
      <c r="A71" s="10">
        <v>45005</v>
      </c>
      <c r="B71" s="11" t="s">
        <v>73</v>
      </c>
      <c r="C71" s="12">
        <v>70500</v>
      </c>
      <c r="D71" s="13"/>
      <c r="E71" s="14">
        <v>142000</v>
      </c>
      <c r="F71" s="13"/>
    </row>
    <row r="72" spans="1:6" s="9" customFormat="1" ht="15.95" customHeight="1">
      <c r="A72" s="10">
        <v>45006</v>
      </c>
      <c r="B72" s="11" t="s">
        <v>74</v>
      </c>
      <c r="C72" s="13">
        <v>0</v>
      </c>
      <c r="D72" s="13"/>
      <c r="E72" s="14">
        <v>18000</v>
      </c>
      <c r="F72" s="13"/>
    </row>
    <row r="73" spans="1:6" s="9" customFormat="1" ht="15.95" customHeight="1">
      <c r="A73" s="10">
        <v>45007</v>
      </c>
      <c r="B73" s="11" t="s">
        <v>75</v>
      </c>
      <c r="C73" s="13">
        <v>0</v>
      </c>
      <c r="D73" s="13"/>
      <c r="E73" s="14">
        <v>6000</v>
      </c>
      <c r="F73" s="13"/>
    </row>
    <row r="74" spans="1:6" s="9" customFormat="1" ht="15.95" customHeight="1">
      <c r="A74" s="10">
        <v>45030</v>
      </c>
      <c r="B74" s="11" t="s">
        <v>76</v>
      </c>
      <c r="C74" s="12">
        <v>455000</v>
      </c>
      <c r="D74" s="13"/>
      <c r="E74" s="14">
        <v>455000</v>
      </c>
      <c r="F74" s="13"/>
    </row>
    <row r="75" spans="1:6" s="9" customFormat="1" ht="15.95" customHeight="1">
      <c r="A75" s="10">
        <v>45031</v>
      </c>
      <c r="B75" s="11" t="s">
        <v>77</v>
      </c>
      <c r="C75" s="12">
        <v>52000</v>
      </c>
      <c r="D75" s="13"/>
      <c r="E75" s="14">
        <v>52000</v>
      </c>
      <c r="F75" s="13"/>
    </row>
    <row r="76" spans="1:6" s="9" customFormat="1" ht="15.95" customHeight="1">
      <c r="A76" s="10">
        <v>45060</v>
      </c>
      <c r="B76" s="11" t="s">
        <v>78</v>
      </c>
      <c r="C76" s="12">
        <v>333842</v>
      </c>
      <c r="D76" s="13"/>
      <c r="E76" s="14">
        <v>336570.8</v>
      </c>
      <c r="F76" s="13"/>
    </row>
    <row r="77" spans="1:6" s="9" customFormat="1" ht="15.95" customHeight="1">
      <c r="A77" s="10">
        <v>45080</v>
      </c>
      <c r="B77" s="11" t="s">
        <v>79</v>
      </c>
      <c r="C77" s="12">
        <v>10</v>
      </c>
      <c r="D77" s="13"/>
      <c r="E77" s="14">
        <v>10</v>
      </c>
      <c r="F77" s="13"/>
    </row>
    <row r="78" spans="1:6" s="9" customFormat="1" ht="15.95" customHeight="1">
      <c r="A78" s="10">
        <v>45082</v>
      </c>
      <c r="B78" s="11" t="s">
        <v>80</v>
      </c>
      <c r="C78" s="12">
        <v>20000</v>
      </c>
      <c r="D78" s="13"/>
      <c r="E78" s="14">
        <v>20000</v>
      </c>
      <c r="F78" s="13"/>
    </row>
    <row r="79" spans="1:6" s="9" customFormat="1" ht="15.95" customHeight="1">
      <c r="A79" s="10">
        <v>45084</v>
      </c>
      <c r="B79" s="11" t="s">
        <v>81</v>
      </c>
      <c r="C79" s="12">
        <v>32000</v>
      </c>
      <c r="D79" s="13"/>
      <c r="E79" s="14">
        <v>20000</v>
      </c>
      <c r="F79" s="13"/>
    </row>
    <row r="80" spans="1:6" s="9" customFormat="1" ht="15.95" customHeight="1">
      <c r="A80" s="10">
        <v>46100</v>
      </c>
      <c r="B80" s="11" t="s">
        <v>82</v>
      </c>
      <c r="C80" s="12">
        <v>260000</v>
      </c>
      <c r="D80" s="13"/>
      <c r="E80" s="14">
        <v>270000</v>
      </c>
      <c r="F80" s="13"/>
    </row>
    <row r="81" spans="1:6" s="9" customFormat="1" ht="15.95" customHeight="1">
      <c r="A81" s="10">
        <v>46101</v>
      </c>
      <c r="B81" s="11" t="s">
        <v>83</v>
      </c>
      <c r="C81" s="12">
        <v>27000</v>
      </c>
      <c r="D81" s="13"/>
      <c r="E81" s="14">
        <v>27000</v>
      </c>
      <c r="F81" s="13"/>
    </row>
    <row r="82" spans="1:6" s="9" customFormat="1" ht="15.95" customHeight="1">
      <c r="A82" s="10">
        <v>46102</v>
      </c>
      <c r="B82" s="11" t="s">
        <v>84</v>
      </c>
      <c r="C82" s="12">
        <v>45000</v>
      </c>
      <c r="D82" s="13"/>
      <c r="E82" s="14">
        <v>60000</v>
      </c>
      <c r="F82" s="13"/>
    </row>
    <row r="83" spans="1:6" s="9" customFormat="1" ht="15.95" customHeight="1">
      <c r="A83" s="10">
        <v>46103</v>
      </c>
      <c r="B83" s="11" t="s">
        <v>85</v>
      </c>
      <c r="C83" s="12">
        <v>14000</v>
      </c>
      <c r="D83" s="13"/>
      <c r="E83" s="14">
        <v>14000</v>
      </c>
      <c r="F83" s="13"/>
    </row>
    <row r="84" spans="1:6" s="9" customFormat="1" ht="15.95" customHeight="1">
      <c r="A84" s="10">
        <v>46104</v>
      </c>
      <c r="B84" s="11" t="s">
        <v>86</v>
      </c>
      <c r="C84" s="12">
        <v>30000</v>
      </c>
      <c r="D84" s="13"/>
      <c r="E84" s="14">
        <v>40000</v>
      </c>
      <c r="F84" s="13"/>
    </row>
    <row r="85" spans="1:6" s="9" customFormat="1" ht="15.95" customHeight="1">
      <c r="A85" s="10">
        <v>46105</v>
      </c>
      <c r="B85" s="11" t="s">
        <v>87</v>
      </c>
      <c r="C85" s="12">
        <v>35000</v>
      </c>
      <c r="D85" s="13"/>
      <c r="E85" s="14">
        <v>35000</v>
      </c>
      <c r="F85" s="13"/>
    </row>
    <row r="86" spans="1:6" s="9" customFormat="1" ht="15.95" customHeight="1">
      <c r="A86" s="10">
        <v>46106</v>
      </c>
      <c r="B86" s="11" t="s">
        <v>88</v>
      </c>
      <c r="C86" s="12">
        <v>10000</v>
      </c>
      <c r="D86" s="13"/>
      <c r="E86" s="14">
        <v>30000</v>
      </c>
      <c r="F86" s="13"/>
    </row>
    <row r="87" spans="1:6" s="9" customFormat="1" ht="15.95" customHeight="1">
      <c r="A87" s="10">
        <v>46107</v>
      </c>
      <c r="B87" s="11" t="s">
        <v>89</v>
      </c>
      <c r="C87" s="12">
        <v>6000</v>
      </c>
      <c r="D87" s="13"/>
      <c r="E87" s="14">
        <v>15000</v>
      </c>
      <c r="F87" s="13"/>
    </row>
    <row r="88" spans="1:6" s="9" customFormat="1" ht="15.95" customHeight="1">
      <c r="A88" s="10">
        <v>46108</v>
      </c>
      <c r="B88" s="11" t="s">
        <v>90</v>
      </c>
      <c r="C88" s="12">
        <v>30000</v>
      </c>
      <c r="D88" s="13"/>
      <c r="E88" s="14">
        <v>50000</v>
      </c>
      <c r="F88" s="13"/>
    </row>
    <row r="89" spans="1:6" s="9" customFormat="1" ht="15.95" customHeight="1">
      <c r="A89" s="10">
        <v>46109</v>
      </c>
      <c r="B89" s="11" t="s">
        <v>91</v>
      </c>
      <c r="C89" s="12">
        <v>8000</v>
      </c>
      <c r="D89" s="13"/>
      <c r="E89" s="14">
        <v>8000</v>
      </c>
      <c r="F89" s="13"/>
    </row>
    <row r="90" spans="1:6" s="9" customFormat="1" ht="15.95" customHeight="1">
      <c r="A90" s="10">
        <v>46110</v>
      </c>
      <c r="B90" s="11" t="s">
        <v>92</v>
      </c>
      <c r="C90" s="12">
        <v>18000</v>
      </c>
      <c r="D90" s="13"/>
      <c r="E90" s="14">
        <v>18000</v>
      </c>
      <c r="F90" s="13"/>
    </row>
    <row r="91" spans="1:6" s="9" customFormat="1" ht="15.95" customHeight="1">
      <c r="A91" s="10">
        <v>46111</v>
      </c>
      <c r="B91" s="11" t="s">
        <v>93</v>
      </c>
      <c r="C91" s="12">
        <v>15000</v>
      </c>
      <c r="D91" s="13"/>
      <c r="E91" s="14">
        <v>15000</v>
      </c>
      <c r="F91" s="13"/>
    </row>
    <row r="92" spans="1:6" s="9" customFormat="1" ht="15.95" customHeight="1">
      <c r="A92" s="10">
        <v>46112</v>
      </c>
      <c r="B92" s="11" t="s">
        <v>94</v>
      </c>
      <c r="C92" s="13">
        <v>0</v>
      </c>
      <c r="D92" s="13"/>
      <c r="E92" s="14">
        <v>16000</v>
      </c>
      <c r="F92" s="13"/>
    </row>
    <row r="93" spans="1:6" s="9" customFormat="1" ht="15.95" customHeight="1">
      <c r="A93" s="10">
        <v>46114</v>
      </c>
      <c r="B93" s="11" t="s">
        <v>95</v>
      </c>
      <c r="C93" s="12">
        <v>26695</v>
      </c>
      <c r="D93" s="13"/>
      <c r="E93" s="14">
        <v>26695</v>
      </c>
      <c r="F93" s="13"/>
    </row>
    <row r="94" spans="1:6" s="9" customFormat="1" ht="15.95" customHeight="1">
      <c r="A94" s="10">
        <v>46118</v>
      </c>
      <c r="B94" s="11" t="s">
        <v>96</v>
      </c>
      <c r="C94" s="12">
        <v>30000</v>
      </c>
      <c r="D94" s="13"/>
      <c r="E94" s="14">
        <v>30000</v>
      </c>
      <c r="F94" s="13"/>
    </row>
    <row r="95" spans="1:6" s="9" customFormat="1" ht="15.95" customHeight="1">
      <c r="A95" s="10">
        <v>46119</v>
      </c>
      <c r="B95" s="11" t="s">
        <v>97</v>
      </c>
      <c r="C95" s="12">
        <v>111991</v>
      </c>
      <c r="D95" s="13"/>
      <c r="E95" s="14">
        <v>151020</v>
      </c>
      <c r="F95" s="13"/>
    </row>
    <row r="96" spans="1:6" s="9" customFormat="1" ht="15.95" customHeight="1">
      <c r="A96" s="10">
        <v>46120</v>
      </c>
      <c r="B96" s="11" t="s">
        <v>98</v>
      </c>
      <c r="C96" s="12">
        <v>78237</v>
      </c>
      <c r="D96" s="13"/>
      <c r="E96" s="14">
        <v>78237</v>
      </c>
      <c r="F96" s="13"/>
    </row>
    <row r="97" spans="1:6" s="9" customFormat="1" ht="15.95" customHeight="1">
      <c r="A97" s="10">
        <v>46130</v>
      </c>
      <c r="B97" s="11" t="s">
        <v>99</v>
      </c>
      <c r="C97" s="13">
        <v>0</v>
      </c>
      <c r="D97" s="13"/>
      <c r="E97" s="14">
        <v>20000</v>
      </c>
      <c r="F97" s="13"/>
    </row>
    <row r="98" spans="1:6" s="9" customFormat="1" ht="15.95" customHeight="1">
      <c r="A98" s="10">
        <v>46131</v>
      </c>
      <c r="B98" s="11" t="s">
        <v>100</v>
      </c>
      <c r="C98" s="12">
        <v>25000</v>
      </c>
      <c r="D98" s="13"/>
      <c r="E98" s="14">
        <v>35000</v>
      </c>
      <c r="F98" s="13"/>
    </row>
    <row r="99" spans="1:6" s="9" customFormat="1" ht="15.95" customHeight="1">
      <c r="A99" s="10">
        <v>46134</v>
      </c>
      <c r="B99" s="11" t="s">
        <v>101</v>
      </c>
      <c r="C99" s="13">
        <v>0</v>
      </c>
      <c r="D99" s="13"/>
      <c r="E99" s="14">
        <v>400000</v>
      </c>
      <c r="F99" s="13"/>
    </row>
    <row r="100" spans="1:6" s="9" customFormat="1" ht="15.95" customHeight="1">
      <c r="A100" s="10">
        <v>46135</v>
      </c>
      <c r="B100" s="11" t="s">
        <v>102</v>
      </c>
      <c r="C100" s="13">
        <v>0</v>
      </c>
      <c r="D100" s="13"/>
      <c r="E100" s="14">
        <v>78660.52</v>
      </c>
      <c r="F100" s="13"/>
    </row>
    <row r="101" spans="1:6" s="9" customFormat="1" ht="15.95" customHeight="1">
      <c r="A101" s="10">
        <v>46136</v>
      </c>
      <c r="B101" s="11" t="s">
        <v>103</v>
      </c>
      <c r="C101" s="13">
        <v>0</v>
      </c>
      <c r="D101" s="13"/>
      <c r="E101" s="14">
        <v>20000</v>
      </c>
      <c r="F101" s="13"/>
    </row>
    <row r="102" spans="1:6" s="9" customFormat="1" ht="15.95" customHeight="1">
      <c r="A102" s="10">
        <v>46200</v>
      </c>
      <c r="B102" s="11" t="s">
        <v>104</v>
      </c>
      <c r="C102" s="12">
        <v>25000</v>
      </c>
      <c r="D102" s="13"/>
      <c r="E102" s="14">
        <v>25000</v>
      </c>
      <c r="F102" s="13"/>
    </row>
    <row r="103" spans="1:6" s="9" customFormat="1" ht="15.95" customHeight="1">
      <c r="A103" s="10">
        <v>46400</v>
      </c>
      <c r="B103" s="11" t="s">
        <v>105</v>
      </c>
      <c r="C103" s="12">
        <v>30000</v>
      </c>
      <c r="D103" s="13"/>
      <c r="E103" s="14">
        <v>30000</v>
      </c>
      <c r="F103" s="13"/>
    </row>
    <row r="104" spans="1:6" s="9" customFormat="1" ht="15.95" customHeight="1">
      <c r="A104" s="10">
        <v>46401</v>
      </c>
      <c r="B104" s="11" t="s">
        <v>106</v>
      </c>
      <c r="C104" s="12">
        <v>1054744</v>
      </c>
      <c r="D104" s="13"/>
      <c r="E104" s="14">
        <v>1054744</v>
      </c>
      <c r="F104" s="13"/>
    </row>
    <row r="105" spans="1:6" s="9" customFormat="1" ht="15.95" customHeight="1">
      <c r="A105" s="10">
        <v>46402</v>
      </c>
      <c r="B105" s="11" t="s">
        <v>107</v>
      </c>
      <c r="C105" s="12">
        <v>274167</v>
      </c>
      <c r="D105" s="13"/>
      <c r="E105" s="14">
        <v>183654.76</v>
      </c>
      <c r="F105" s="13"/>
    </row>
    <row r="106" spans="1:6" s="9" customFormat="1" ht="15.95" customHeight="1">
      <c r="A106" s="10">
        <v>46403</v>
      </c>
      <c r="B106" s="11" t="s">
        <v>108</v>
      </c>
      <c r="C106" s="12">
        <v>20000</v>
      </c>
      <c r="D106" s="13"/>
      <c r="E106" s="14">
        <v>50863.32</v>
      </c>
      <c r="F106" s="13"/>
    </row>
    <row r="107" spans="1:6" s="9" customFormat="1" ht="15.95" customHeight="1">
      <c r="A107" s="10">
        <v>46405</v>
      </c>
      <c r="B107" s="11" t="s">
        <v>109</v>
      </c>
      <c r="C107" s="12">
        <v>7732</v>
      </c>
      <c r="D107" s="13"/>
      <c r="E107" s="14">
        <v>7732</v>
      </c>
      <c r="F107" s="13"/>
    </row>
    <row r="108" spans="1:6" s="9" customFormat="1" ht="12">
      <c r="A108" s="10">
        <v>46406</v>
      </c>
      <c r="B108" s="11" t="s">
        <v>110</v>
      </c>
      <c r="C108" s="12">
        <v>55000</v>
      </c>
      <c r="D108" s="13"/>
      <c r="E108" s="14">
        <v>55000</v>
      </c>
      <c r="F108" s="13"/>
    </row>
    <row r="109" spans="1:6" s="9" customFormat="1" ht="15.95" customHeight="1">
      <c r="A109" s="10">
        <v>46408</v>
      </c>
      <c r="B109" s="11" t="s">
        <v>111</v>
      </c>
      <c r="C109" s="13">
        <v>0</v>
      </c>
      <c r="D109" s="13"/>
      <c r="E109" s="14">
        <v>17891.12</v>
      </c>
      <c r="F109" s="13"/>
    </row>
    <row r="110" spans="1:6" s="9" customFormat="1" ht="15.95" customHeight="1">
      <c r="A110" s="10">
        <v>47000</v>
      </c>
      <c r="B110" s="11" t="s">
        <v>112</v>
      </c>
      <c r="C110" s="12">
        <v>5000</v>
      </c>
      <c r="D110" s="13"/>
      <c r="E110" s="14">
        <v>5000</v>
      </c>
      <c r="F110" s="13"/>
    </row>
    <row r="111" spans="1:6" s="9" customFormat="1" ht="15.95" customHeight="1">
      <c r="A111" s="10">
        <v>48000</v>
      </c>
      <c r="B111" s="11" t="s">
        <v>113</v>
      </c>
      <c r="C111" s="12">
        <v>1000</v>
      </c>
      <c r="D111" s="13"/>
      <c r="E111" s="14">
        <v>1000</v>
      </c>
      <c r="F111" s="13"/>
    </row>
    <row r="112" spans="1:6" s="9" customFormat="1" ht="15.95" customHeight="1">
      <c r="A112" s="10">
        <v>49700</v>
      </c>
      <c r="B112" s="11" t="s">
        <v>114</v>
      </c>
      <c r="C112" s="12">
        <v>1000</v>
      </c>
      <c r="D112" s="13"/>
      <c r="E112" s="14">
        <v>1000</v>
      </c>
      <c r="F112" s="13"/>
    </row>
    <row r="113" spans="1:6" s="9" customFormat="1" ht="15.95" customHeight="1">
      <c r="A113" s="15"/>
      <c r="B113" s="16" t="s">
        <v>115</v>
      </c>
      <c r="C113" s="17"/>
      <c r="D113" s="18">
        <f>SUM(C63:C112)</f>
        <v>16516948</v>
      </c>
      <c r="E113" s="19"/>
      <c r="F113" s="20">
        <f>SUM(E63:E112)</f>
        <v>18211108.520000003</v>
      </c>
    </row>
    <row r="114" spans="1:6" s="9" customFormat="1" ht="15.95" customHeight="1">
      <c r="A114" s="10">
        <v>51800</v>
      </c>
      <c r="B114" s="11" t="s">
        <v>116</v>
      </c>
      <c r="C114" s="12">
        <v>8000</v>
      </c>
      <c r="D114" s="13"/>
      <c r="E114" s="14">
        <v>8000</v>
      </c>
      <c r="F114" s="13"/>
    </row>
    <row r="115" spans="1:6" s="9" customFormat="1" ht="15.95" customHeight="1">
      <c r="A115" s="10">
        <v>52000</v>
      </c>
      <c r="B115" s="11" t="s">
        <v>117</v>
      </c>
      <c r="C115" s="12">
        <v>5000</v>
      </c>
      <c r="D115" s="13"/>
      <c r="E115" s="14">
        <v>1000</v>
      </c>
      <c r="F115" s="13"/>
    </row>
    <row r="116" spans="1:6" s="9" customFormat="1" ht="15.95" customHeight="1">
      <c r="A116" s="10">
        <v>54100</v>
      </c>
      <c r="B116" s="11" t="s">
        <v>118</v>
      </c>
      <c r="C116" s="12">
        <v>30000</v>
      </c>
      <c r="D116" s="13"/>
      <c r="E116" s="14">
        <v>30000</v>
      </c>
      <c r="F116" s="13"/>
    </row>
    <row r="117" spans="1:6" s="9" customFormat="1" ht="15.95" customHeight="1">
      <c r="A117" s="10">
        <v>54101</v>
      </c>
      <c r="B117" s="11" t="s">
        <v>119</v>
      </c>
      <c r="C117" s="13">
        <v>10</v>
      </c>
      <c r="D117" s="13"/>
      <c r="E117" s="13">
        <v>10</v>
      </c>
      <c r="F117" s="13"/>
    </row>
    <row r="118" spans="1:6" s="9" customFormat="1" ht="15.95" customHeight="1">
      <c r="A118" s="10">
        <v>55000</v>
      </c>
      <c r="B118" s="11" t="s">
        <v>120</v>
      </c>
      <c r="C118" s="12">
        <v>50000</v>
      </c>
      <c r="D118" s="13"/>
      <c r="E118" s="14">
        <v>50000</v>
      </c>
      <c r="F118" s="13"/>
    </row>
    <row r="119" spans="1:6" s="9" customFormat="1" ht="15.95" customHeight="1">
      <c r="A119" s="10">
        <v>55200</v>
      </c>
      <c r="B119" s="11" t="s">
        <v>121</v>
      </c>
      <c r="C119" s="12">
        <v>25000</v>
      </c>
      <c r="D119" s="13"/>
      <c r="E119" s="14">
        <v>25000</v>
      </c>
      <c r="F119" s="13"/>
    </row>
    <row r="120" spans="1:6" s="9" customFormat="1" ht="15.95" customHeight="1">
      <c r="A120" s="10">
        <v>55300</v>
      </c>
      <c r="B120" s="11" t="s">
        <v>122</v>
      </c>
      <c r="C120" s="12">
        <v>15000</v>
      </c>
      <c r="D120" s="13"/>
      <c r="E120" s="14">
        <v>15000</v>
      </c>
      <c r="F120" s="13"/>
    </row>
    <row r="121" spans="1:6" s="9" customFormat="1" ht="15.95" customHeight="1">
      <c r="A121" s="10">
        <v>59902</v>
      </c>
      <c r="B121" s="11" t="s">
        <v>123</v>
      </c>
      <c r="C121" s="12">
        <v>8000</v>
      </c>
      <c r="D121" s="13"/>
      <c r="E121" s="14">
        <v>8000</v>
      </c>
      <c r="F121" s="13"/>
    </row>
    <row r="122" spans="1:6" s="9" customFormat="1" ht="15.95" customHeight="1">
      <c r="A122" s="10">
        <v>59903</v>
      </c>
      <c r="B122" s="11" t="s">
        <v>124</v>
      </c>
      <c r="C122" s="12">
        <v>40000</v>
      </c>
      <c r="D122" s="13"/>
      <c r="E122" s="14">
        <v>40000</v>
      </c>
      <c r="F122" s="13"/>
    </row>
    <row r="123" spans="1:6" s="9" customFormat="1" ht="15.95" customHeight="1">
      <c r="A123" s="15"/>
      <c r="B123" s="16" t="s">
        <v>125</v>
      </c>
      <c r="C123" s="17"/>
      <c r="D123" s="18">
        <f>SUM(C114:C122)</f>
        <v>181010</v>
      </c>
      <c r="E123" s="19"/>
      <c r="F123" s="20">
        <f>SUM(E114:E122)</f>
        <v>177010</v>
      </c>
    </row>
    <row r="124" spans="1:6" s="9" customFormat="1" ht="15.95" customHeight="1">
      <c r="A124" s="10">
        <v>76102</v>
      </c>
      <c r="B124" s="11" t="s">
        <v>126</v>
      </c>
      <c r="C124" s="12">
        <v>1767915.02</v>
      </c>
      <c r="D124" s="13"/>
      <c r="E124" s="14">
        <v>450325</v>
      </c>
      <c r="F124" s="13"/>
    </row>
    <row r="125" spans="1:6" s="9" customFormat="1" ht="15.95" customHeight="1">
      <c r="A125" s="10">
        <v>76403</v>
      </c>
      <c r="B125" s="11" t="s">
        <v>127</v>
      </c>
      <c r="C125" s="12">
        <v>68900</v>
      </c>
      <c r="D125" s="13"/>
      <c r="E125" s="13">
        <v>0</v>
      </c>
      <c r="F125" s="13"/>
    </row>
    <row r="126" spans="1:6" s="9" customFormat="1" ht="15.95" customHeight="1">
      <c r="A126" s="15"/>
      <c r="B126" s="16" t="s">
        <v>128</v>
      </c>
      <c r="C126" s="18"/>
      <c r="D126" s="18">
        <f>SUM(C124:C125)</f>
        <v>1836815.02</v>
      </c>
      <c r="E126" s="18"/>
      <c r="F126" s="20">
        <f>SUM(E124:E125)</f>
        <v>450325</v>
      </c>
    </row>
    <row r="127" spans="1:6" s="9" customFormat="1" ht="15.95" customHeight="1">
      <c r="A127" s="10">
        <v>91100</v>
      </c>
      <c r="B127" s="11" t="s">
        <v>129</v>
      </c>
      <c r="C127" s="12">
        <v>175000</v>
      </c>
      <c r="D127" s="13"/>
      <c r="E127" s="14">
        <v>200000</v>
      </c>
      <c r="F127" s="13"/>
    </row>
    <row r="128" spans="1:6" s="9" customFormat="1" ht="15.95" customHeight="1">
      <c r="A128" s="10">
        <v>91300</v>
      </c>
      <c r="B128" s="11" t="s">
        <v>130</v>
      </c>
      <c r="C128" s="12">
        <v>2007500</v>
      </c>
      <c r="D128" s="13"/>
      <c r="E128" s="14">
        <v>2160000</v>
      </c>
      <c r="F128" s="13"/>
    </row>
    <row r="129" spans="1:6" s="9" customFormat="1" ht="15.95" customHeight="1" thickBot="1">
      <c r="A129" s="22"/>
      <c r="B129" s="23" t="s">
        <v>131</v>
      </c>
      <c r="C129" s="24"/>
      <c r="D129" s="25">
        <f>SUM(C127:C128)</f>
        <v>2182500</v>
      </c>
      <c r="E129" s="26"/>
      <c r="F129" s="27">
        <f>SUM(E127:E128)</f>
        <v>2360000</v>
      </c>
    </row>
    <row r="130" spans="1:6" s="32" customFormat="1" ht="19.5" customHeight="1" thickBot="1">
      <c r="A130" s="28"/>
      <c r="B130" s="29" t="s">
        <v>132</v>
      </c>
      <c r="C130" s="30">
        <f>SUM(C5:C129)</f>
        <v>46368697.020000003</v>
      </c>
      <c r="D130" s="30">
        <f t="shared" ref="D130:F130" si="0">SUM(D5:D129)</f>
        <v>46368697.020000003</v>
      </c>
      <c r="E130" s="30">
        <f t="shared" si="0"/>
        <v>47394024.75</v>
      </c>
      <c r="F130" s="31">
        <f t="shared" si="0"/>
        <v>47394024.75</v>
      </c>
    </row>
  </sheetData>
  <autoFilter ref="A4:F130" xr:uid="{2BF0D962-499D-45F6-BE92-50CDA89F335B}"/>
  <pageMargins left="0.70866141732283472" right="0.70866141732283472" top="1.0236220472440944" bottom="0.55118110236220474" header="0.31496062992125984" footer="0.31496062992125984"/>
  <pageSetup paperSize="9" scale="89" fitToHeight="0" orientation="landscape" horizontalDpi="1200" verticalDpi="12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Full1</vt:lpstr>
      <vt:lpstr>Full1!Títols_per_imprimir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sripoll</dc:creator>
  <cp:lastModifiedBy>sripoll</cp:lastModifiedBy>
  <dcterms:created xsi:type="dcterms:W3CDTF">2022-02-17T11:29:50Z</dcterms:created>
  <dcterms:modified xsi:type="dcterms:W3CDTF">2022-02-17T11:35:51Z</dcterms:modified>
</cp:coreProperties>
</file>