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sripoll\Desktop\"/>
    </mc:Choice>
  </mc:AlternateContent>
  <xr:revisionPtr revIDLastSave="0" documentId="8_{A76FF81F-AC97-43B6-B359-03E8C3BA60C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Ingressos Pressup 2022" sheetId="2" r:id="rId1"/>
    <sheet name="Despeses Pressup 2022" sheetId="4" r:id="rId2"/>
  </sheets>
  <calcPr calcId="191029"/>
</workbook>
</file>

<file path=xl/calcChain.xml><?xml version="1.0" encoding="utf-8"?>
<calcChain xmlns="http://schemas.openxmlformats.org/spreadsheetml/2006/main">
  <c r="D15" i="4" l="1"/>
  <c r="D13" i="4"/>
  <c r="D10" i="4"/>
  <c r="D16" i="2"/>
  <c r="D11" i="2"/>
  <c r="D17" i="4" l="1"/>
  <c r="D18" i="2"/>
</calcChain>
</file>

<file path=xl/sharedStrings.xml><?xml version="1.0" encoding="utf-8"?>
<sst xmlns="http://schemas.openxmlformats.org/spreadsheetml/2006/main" count="31" uniqueCount="24">
  <si>
    <t>Classificació CAPÍTOL</t>
  </si>
  <si>
    <t>DENOMINACIÓ DELS CAPÍTOLS</t>
  </si>
  <si>
    <t>Previsions inicials</t>
  </si>
  <si>
    <t>IMPOST DIRECTES</t>
  </si>
  <si>
    <t>IMPOSTS INDIRECTES</t>
  </si>
  <si>
    <t>TAXES, PREUS PÚBLICS I ALTRES INGRESSOS</t>
  </si>
  <si>
    <t>TRANSFERÈNCIES CORRENTS</t>
  </si>
  <si>
    <t>INGRESSOS PATRIMONIALS</t>
  </si>
  <si>
    <t>TRANSFERÈNCIES DE CAPITAL</t>
  </si>
  <si>
    <t>ACTIUS FINANCERS</t>
  </si>
  <si>
    <t>PASSIUS FINANCERS</t>
  </si>
  <si>
    <t>Suma</t>
  </si>
  <si>
    <t>Classificació
Capítols</t>
  </si>
  <si>
    <t>Crèdits inicials</t>
  </si>
  <si>
    <t>DESPESES DE PERSONAL</t>
  </si>
  <si>
    <t>DESPESES CORRENTS EN BÉNS I SERVEIS</t>
  </si>
  <si>
    <t>DESPESES FINANCERES</t>
  </si>
  <si>
    <t>INVERSIONS REALS</t>
  </si>
  <si>
    <t>ALIENACIÓ D'INVERSIONS REALS</t>
  </si>
  <si>
    <t>Previsió inicial ingressos. Pressupost 2023</t>
  </si>
  <si>
    <t>Total d'operacions corrents:</t>
  </si>
  <si>
    <t>Total d'operacions de capital:</t>
  </si>
  <si>
    <t>Total d'operacions financeres:</t>
  </si>
  <si>
    <t>Crèdits inicials despeses. Pressupost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</si>
</sst>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Times New Roman"/>
      <charset val="204"/>
    </font>
    <font>
      <sz val="12"/>
      <color rgb="FF000000"/>
      <name val="Arial "/>
    </font>
    <font>
      <b/>
      <sz val="14"/>
      <color rgb="FF000000"/>
      <name val="Arial "/>
    </font>
    <font>
      <sz val="10"/>
      <color rgb="FF000000"/>
      <name val="Times New Roman"/>
      <family val="1"/>
    </font>
    <font>
      <sz val="11"/>
      <name val="Arial "/>
    </font>
    <font>
      <b/>
      <sz val="11"/>
      <color rgb="FF000000"/>
      <name val="Arial "/>
    </font>
    <font>
      <sz val="11"/>
      <color rgb="FF000000"/>
      <name val="Arial "/>
    </font>
    <font>
      <b/>
      <sz val="11"/>
      <name val="Arial 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right" vertical="top" shrinkToFit="1"/>
    </xf>
    <xf numFmtId="1" fontId="5" fillId="0" borderId="3" xfId="0" applyNumberFormat="1" applyFont="1" applyFill="1" applyBorder="1" applyAlignment="1">
      <alignment horizontal="center" vertical="top" shrinkToFit="1"/>
    </xf>
    <xf numFmtId="0" fontId="4" fillId="0" borderId="3" xfId="0" applyFont="1" applyFill="1" applyBorder="1" applyAlignment="1">
      <alignment horizontal="left" vertical="top" wrapText="1"/>
    </xf>
    <xf numFmtId="4" fontId="6" fillId="0" borderId="3" xfId="0" applyNumberFormat="1" applyFont="1" applyFill="1" applyBorder="1" applyAlignment="1">
      <alignment horizontal="right" vertical="top" shrinkToFit="1"/>
    </xf>
    <xf numFmtId="1" fontId="5" fillId="0" borderId="4" xfId="0" applyNumberFormat="1" applyFont="1" applyFill="1" applyBorder="1" applyAlignment="1">
      <alignment horizontal="center" vertical="top" shrinkToFit="1"/>
    </xf>
    <xf numFmtId="0" fontId="4" fillId="0" borderId="4" xfId="0" applyFont="1" applyFill="1" applyBorder="1" applyAlignment="1">
      <alignment horizontal="left" vertical="top" wrapText="1"/>
    </xf>
    <xf numFmtId="4" fontId="6" fillId="0" borderId="4" xfId="0" applyNumberFormat="1" applyFont="1" applyFill="1" applyBorder="1" applyAlignment="1">
      <alignment horizontal="right" vertical="top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right" vertical="top" wrapText="1" indent="1"/>
    </xf>
    <xf numFmtId="4" fontId="5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AE44807E-DB25-45CD-9F59-59D574FB21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8"/>
  <sheetViews>
    <sheetView showGridLines="0" tabSelected="1" workbookViewId="0"/>
  </sheetViews>
  <sheetFormatPr baseColWidth="10" defaultColWidth="9.33203125" defaultRowHeight="15"/>
  <cols>
    <col min="1" max="1" width="9.33203125" style="1"/>
    <col min="2" max="2" width="15.6640625" style="1" customWidth="1"/>
    <col min="3" max="3" width="67.1640625" style="1" customWidth="1"/>
    <col min="4" max="4" width="27.1640625" style="1" customWidth="1"/>
    <col min="5" max="16384" width="9.33203125" style="1"/>
  </cols>
  <sheetData>
    <row r="2" spans="2:4" s="2" customFormat="1" ht="18">
      <c r="B2" s="2" t="s">
        <v>19</v>
      </c>
    </row>
    <row r="5" spans="2:4" ht="28.5">
      <c r="B5" s="22" t="s">
        <v>0</v>
      </c>
      <c r="C5" s="3" t="s">
        <v>1</v>
      </c>
      <c r="D5" s="4" t="s">
        <v>2</v>
      </c>
    </row>
    <row r="6" spans="2:4" ht="18" customHeight="1">
      <c r="B6" s="5">
        <v>1</v>
      </c>
      <c r="C6" s="6" t="s">
        <v>3</v>
      </c>
      <c r="D6" s="7">
        <v>22189000</v>
      </c>
    </row>
    <row r="7" spans="2:4" ht="18" customHeight="1">
      <c r="B7" s="8">
        <v>2</v>
      </c>
      <c r="C7" s="9" t="s">
        <v>4</v>
      </c>
      <c r="D7" s="10">
        <v>1750000</v>
      </c>
    </row>
    <row r="8" spans="2:4" ht="18" customHeight="1">
      <c r="B8" s="8">
        <v>3</v>
      </c>
      <c r="C8" s="9" t="s">
        <v>5</v>
      </c>
      <c r="D8" s="10">
        <v>4172485</v>
      </c>
    </row>
    <row r="9" spans="2:4" ht="18" customHeight="1">
      <c r="B9" s="8">
        <v>4</v>
      </c>
      <c r="C9" s="9" t="s">
        <v>6</v>
      </c>
      <c r="D9" s="10">
        <v>20316365.099999998</v>
      </c>
    </row>
    <row r="10" spans="2:4" ht="18" customHeight="1">
      <c r="B10" s="11">
        <v>5</v>
      </c>
      <c r="C10" s="12" t="s">
        <v>7</v>
      </c>
      <c r="D10" s="13">
        <v>607010</v>
      </c>
    </row>
    <row r="11" spans="2:4" ht="18" customHeight="1">
      <c r="B11" s="14"/>
      <c r="C11" s="15" t="s">
        <v>20</v>
      </c>
      <c r="D11" s="16">
        <f>SUM(D6:D10)</f>
        <v>49034860.099999994</v>
      </c>
    </row>
    <row r="12" spans="2:4" ht="18" customHeight="1">
      <c r="B12" s="5">
        <v>6</v>
      </c>
      <c r="C12" s="6" t="s">
        <v>18</v>
      </c>
      <c r="D12" s="17"/>
    </row>
    <row r="13" spans="2:4" ht="18" customHeight="1">
      <c r="B13" s="8">
        <v>7</v>
      </c>
      <c r="C13" s="9" t="s">
        <v>8</v>
      </c>
      <c r="D13" s="10">
        <v>141000</v>
      </c>
    </row>
    <row r="14" spans="2:4" ht="18" customHeight="1">
      <c r="B14" s="8">
        <v>8</v>
      </c>
      <c r="C14" s="9" t="s">
        <v>9</v>
      </c>
      <c r="D14" s="18"/>
    </row>
    <row r="15" spans="2:4" ht="18" customHeight="1">
      <c r="B15" s="11">
        <v>9</v>
      </c>
      <c r="C15" s="12" t="s">
        <v>10</v>
      </c>
      <c r="D15" s="13">
        <v>2278700</v>
      </c>
    </row>
    <row r="16" spans="2:4" ht="18" customHeight="1">
      <c r="B16" s="14"/>
      <c r="C16" s="15" t="s">
        <v>21</v>
      </c>
      <c r="D16" s="16">
        <f>SUM(D12:D15)</f>
        <v>2419700</v>
      </c>
    </row>
    <row r="17" spans="2:4" ht="18" customHeight="1">
      <c r="B17" s="19"/>
      <c r="C17" s="19"/>
      <c r="D17" s="19"/>
    </row>
    <row r="18" spans="2:4" ht="18" customHeight="1">
      <c r="B18" s="14"/>
      <c r="C18" s="20" t="s">
        <v>11</v>
      </c>
      <c r="D18" s="21">
        <f>D11+D16</f>
        <v>51454560.099999994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4510-8A30-4D9B-BF78-8DA65551E290}">
  <dimension ref="B2:D18"/>
  <sheetViews>
    <sheetView showGridLines="0" workbookViewId="0"/>
  </sheetViews>
  <sheetFormatPr baseColWidth="10" defaultColWidth="9.33203125" defaultRowHeight="15"/>
  <cols>
    <col min="1" max="1" width="9.33203125" style="1"/>
    <col min="2" max="2" width="16.6640625" style="1" customWidth="1"/>
    <col min="3" max="3" width="67.1640625" style="1" customWidth="1"/>
    <col min="4" max="4" width="27.33203125" style="1" customWidth="1"/>
    <col min="5" max="16384" width="9.33203125" style="1"/>
  </cols>
  <sheetData>
    <row r="2" spans="2:4" s="2" customFormat="1" ht="18">
      <c r="B2" s="2" t="s">
        <v>23</v>
      </c>
    </row>
    <row r="5" spans="2:4" ht="28.5">
      <c r="B5" s="22" t="s">
        <v>12</v>
      </c>
      <c r="C5" s="3" t="s">
        <v>1</v>
      </c>
      <c r="D5" s="4" t="s">
        <v>13</v>
      </c>
    </row>
    <row r="6" spans="2:4" ht="18" customHeight="1">
      <c r="B6" s="5">
        <v>1</v>
      </c>
      <c r="C6" s="6" t="s">
        <v>14</v>
      </c>
      <c r="D6" s="7">
        <v>19246168.057200015</v>
      </c>
    </row>
    <row r="7" spans="2:4" ht="18" customHeight="1">
      <c r="B7" s="8">
        <v>2</v>
      </c>
      <c r="C7" s="9" t="s">
        <v>15</v>
      </c>
      <c r="D7" s="10">
        <v>20710911.97075</v>
      </c>
    </row>
    <row r="8" spans="2:4" ht="18" customHeight="1">
      <c r="B8" s="8">
        <v>3</v>
      </c>
      <c r="C8" s="9" t="s">
        <v>16</v>
      </c>
      <c r="D8" s="10">
        <v>515000</v>
      </c>
    </row>
    <row r="9" spans="2:4" ht="18" customHeight="1">
      <c r="B9" s="8">
        <v>4</v>
      </c>
      <c r="C9" s="9" t="s">
        <v>6</v>
      </c>
      <c r="D9" s="10">
        <v>6284080.0699999994</v>
      </c>
    </row>
    <row r="10" spans="2:4" ht="18" customHeight="1">
      <c r="B10" s="14"/>
      <c r="C10" s="15" t="s">
        <v>20</v>
      </c>
      <c r="D10" s="16">
        <f>SUM(D6:D9)</f>
        <v>46756160.097950019</v>
      </c>
    </row>
    <row r="11" spans="2:4" ht="18" customHeight="1">
      <c r="B11" s="5">
        <v>6</v>
      </c>
      <c r="C11" s="6" t="s">
        <v>17</v>
      </c>
      <c r="D11" s="23">
        <v>2357684</v>
      </c>
    </row>
    <row r="12" spans="2:4" ht="18" customHeight="1">
      <c r="B12" s="8">
        <v>7</v>
      </c>
      <c r="C12" s="9" t="s">
        <v>8</v>
      </c>
      <c r="D12" s="10">
        <v>62016</v>
      </c>
    </row>
    <row r="13" spans="2:4" ht="18" customHeight="1">
      <c r="B13" s="14"/>
      <c r="C13" s="15" t="s">
        <v>21</v>
      </c>
      <c r="D13" s="16">
        <f>SUM(D11:D12)</f>
        <v>2419700</v>
      </c>
    </row>
    <row r="14" spans="2:4" ht="18" customHeight="1">
      <c r="B14" s="11">
        <v>9</v>
      </c>
      <c r="C14" s="12" t="s">
        <v>10</v>
      </c>
      <c r="D14" s="13">
        <v>2278700</v>
      </c>
    </row>
    <row r="15" spans="2:4" ht="18" customHeight="1">
      <c r="B15" s="14"/>
      <c r="C15" s="15" t="s">
        <v>22</v>
      </c>
      <c r="D15" s="16">
        <f>SUM(D14)</f>
        <v>2278700</v>
      </c>
    </row>
    <row r="16" spans="2:4" ht="18" customHeight="1">
      <c r="B16" s="19"/>
      <c r="C16" s="19"/>
      <c r="D16" s="19"/>
    </row>
    <row r="17" spans="2:4" ht="18" customHeight="1">
      <c r="B17" s="14"/>
      <c r="C17" s="20" t="s">
        <v>11</v>
      </c>
      <c r="D17" s="21">
        <f>D10+D13+D15</f>
        <v>51454560.097950019</v>
      </c>
    </row>
    <row r="18" spans="2:4" ht="17.25" customHeigh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Ingressos Pressup 2022</vt:lpstr>
      <vt:lpstr>Despeses Pressup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Ripoll Villena</dc:creator>
  <cp:lastModifiedBy>sripoll</cp:lastModifiedBy>
  <dcterms:created xsi:type="dcterms:W3CDTF">2022-02-10T12:24:00Z</dcterms:created>
  <dcterms:modified xsi:type="dcterms:W3CDTF">2023-03-15T12:09:47Z</dcterms:modified>
</cp:coreProperties>
</file>